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ayf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15" i="1"/>
  <c r="J14" i="1"/>
  <c r="C9" i="1"/>
  <c r="J21" i="1" s="1"/>
  <c r="C8" i="1"/>
  <c r="C7" i="1"/>
  <c r="J20" i="1" s="1"/>
  <c r="C6" i="1"/>
  <c r="J18" i="1" s="1"/>
  <c r="C5" i="1"/>
  <c r="J17" i="1" s="1"/>
  <c r="K2" i="1"/>
  <c r="J22" i="1" l="1"/>
  <c r="J16" i="1"/>
  <c r="J19" i="1"/>
</calcChain>
</file>

<file path=xl/sharedStrings.xml><?xml version="1.0" encoding="utf-8"?>
<sst xmlns="http://schemas.openxmlformats.org/spreadsheetml/2006/main" count="53" uniqueCount="42">
  <si>
    <t>2024-2025</t>
  </si>
  <si>
    <t>ÖĞRETİM YILI</t>
  </si>
  <si>
    <t>KÜÇÜKLER</t>
  </si>
  <si>
    <t>KIZ</t>
  </si>
  <si>
    <t>VOLEYBOL</t>
  </si>
  <si>
    <t>FİKSTÜRÜ</t>
  </si>
  <si>
    <t>TAKIMLAR</t>
  </si>
  <si>
    <t>KURA SONUCU</t>
  </si>
  <si>
    <t>A1</t>
  </si>
  <si>
    <t>A2</t>
  </si>
  <si>
    <t>A3</t>
  </si>
  <si>
    <t>A4</t>
  </si>
  <si>
    <t>A5</t>
  </si>
  <si>
    <t>ANASAYFA</t>
  </si>
  <si>
    <t>1-</t>
  </si>
  <si>
    <t xml:space="preserve">BU HÜCRELERE KURA ÇEKİMİNE KATILACAK </t>
  </si>
  <si>
    <t>TOBB OO</t>
  </si>
  <si>
    <t>A GRUBU</t>
  </si>
  <si>
    <t>2-</t>
  </si>
  <si>
    <t>OLAN TAKIMLARI YAZINIZ, KURASINI ÇEKEN TAKIMI</t>
  </si>
  <si>
    <t>YALNIZÇAM FATİH SULTAN MEHMET OO</t>
  </si>
  <si>
    <t>3-</t>
  </si>
  <si>
    <t>SAĞDAKİ KURA SONUCU ALANINA YAPIŞTIRINIZ</t>
  </si>
  <si>
    <t>TOKİ MEHMET AKİF ERSOY OO</t>
  </si>
  <si>
    <t>4-</t>
  </si>
  <si>
    <t>30 EYLÜL OO</t>
  </si>
  <si>
    <t>5-</t>
  </si>
  <si>
    <t>HANAK ORTAKENT OO</t>
  </si>
  <si>
    <t>SIRA</t>
  </si>
  <si>
    <t>TARİH</t>
  </si>
  <si>
    <t>SAAT</t>
  </si>
  <si>
    <t>FİKSTÜR</t>
  </si>
  <si>
    <t>A1-A4</t>
  </si>
  <si>
    <t>A2-A3</t>
  </si>
  <si>
    <t>A5-A3</t>
  </si>
  <si>
    <t>A1-A2</t>
  </si>
  <si>
    <t>A4-A2</t>
  </si>
  <si>
    <t>A5-A1</t>
  </si>
  <si>
    <t>A3-A1</t>
  </si>
  <si>
    <t>A4-A5</t>
  </si>
  <si>
    <t>A2-A5</t>
  </si>
  <si>
    <t>A3-A4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</si>
</sst>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4" fillId="4" borderId="0" xfId="1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6" borderId="3" xfId="0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9" xfId="0" applyBorder="1" applyAlignment="1" applyProtection="1">
      <alignment horizontal="center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5" fillId="6" borderId="14" xfId="0" applyFont="1" applyFill="1" applyBorder="1" applyAlignment="1" applyProtection="1">
      <alignment horizontal="center" vertical="center" textRotation="90"/>
    </xf>
    <xf numFmtId="0" fontId="1" fillId="6" borderId="15" xfId="0" applyFont="1" applyFill="1" applyBorder="1" applyAlignment="1" applyProtection="1">
      <alignment horizontal="center" vertical="center"/>
    </xf>
    <xf numFmtId="0" fontId="1" fillId="6" borderId="16" xfId="0" applyFont="1" applyFill="1" applyBorder="1" applyAlignment="1" applyProtection="1">
      <alignment horizontal="center" vertical="center"/>
    </xf>
    <xf numFmtId="0" fontId="1" fillId="6" borderId="17" xfId="0" applyFont="1" applyFill="1" applyBorder="1" applyAlignment="1" applyProtection="1">
      <alignment horizontal="center" vertical="center"/>
    </xf>
    <xf numFmtId="0" fontId="5" fillId="6" borderId="18" xfId="0" applyFont="1" applyFill="1" applyBorder="1" applyAlignment="1" applyProtection="1">
      <alignment horizontal="center" vertical="center" textRotation="90"/>
    </xf>
    <xf numFmtId="0" fontId="1" fillId="6" borderId="19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0" xfId="0" applyFont="1" applyFill="1" applyBorder="1" applyAlignment="1" applyProtection="1">
      <alignment horizontal="center" vertical="center"/>
    </xf>
    <xf numFmtId="0" fontId="5" fillId="6" borderId="21" xfId="0" applyFont="1" applyFill="1" applyBorder="1" applyAlignment="1" applyProtection="1">
      <alignment horizontal="center" vertical="center" textRotation="90"/>
    </xf>
    <xf numFmtId="0" fontId="1" fillId="6" borderId="22" xfId="0" applyFont="1" applyFill="1" applyBorder="1" applyAlignment="1" applyProtection="1">
      <alignment horizontal="center" vertical="center"/>
    </xf>
    <xf numFmtId="0" fontId="1" fillId="6" borderId="23" xfId="0" applyFont="1" applyFill="1" applyBorder="1" applyAlignment="1" applyProtection="1">
      <alignment horizontal="center" vertical="center"/>
    </xf>
    <xf numFmtId="0" fontId="1" fillId="6" borderId="24" xfId="0" applyFont="1" applyFill="1" applyBorder="1" applyAlignment="1" applyProtection="1">
      <alignment horizontal="center" vertical="center"/>
    </xf>
    <xf numFmtId="14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4" fontId="0" fillId="0" borderId="2" xfId="0" applyNumberFormat="1" applyBorder="1" applyAlignment="1" applyProtection="1">
      <alignment horizontal="center" vertical="center" wrapText="1" shrinkToFit="1"/>
      <protection locked="0"/>
    </xf>
    <xf numFmtId="14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tan.bulga/Desktop/2024-2025%20OKUL%20SPORLARI%20F&#304;KST&#220;RLER&#304;/VOLEYBOL%20%20K&#220;&#199;&#220;KLER%20KIZ%20IL%20BIRINCILIGI-unprotec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3ÇE"/>
      <sheetName val="4"/>
      <sheetName val="4E"/>
      <sheetName val="4ÇE"/>
      <sheetName val="5"/>
      <sheetName val="5E"/>
      <sheetName val="5ÇE"/>
      <sheetName val="6-3"/>
      <sheetName val="6E"/>
      <sheetName val="6ÇE"/>
      <sheetName val="7"/>
      <sheetName val="7E"/>
      <sheetName val="7ÇE"/>
      <sheetName val="8-4"/>
      <sheetName val="8E"/>
      <sheetName val="8ÇE"/>
      <sheetName val="9-3"/>
      <sheetName val="9-4"/>
      <sheetName val="9E"/>
      <sheetName val="9ÇE"/>
      <sheetName val="10-3"/>
      <sheetName val="10-5"/>
      <sheetName val="10E"/>
      <sheetName val="10ÇE"/>
      <sheetName val="11-4"/>
      <sheetName val="11E"/>
      <sheetName val="11ÇE"/>
      <sheetName val="Sayfa1"/>
      <sheetName val="12-3"/>
      <sheetName val="12-4"/>
      <sheetName val="12E"/>
      <sheetName val="12ÇE"/>
      <sheetName val="13-3"/>
      <sheetName val="13-4"/>
      <sheetName val="13E"/>
      <sheetName val="13ÇE"/>
      <sheetName val="14-3"/>
      <sheetName val="14-4"/>
      <sheetName val="14E"/>
      <sheetName val="14ÇE"/>
      <sheetName val="15-3"/>
      <sheetName val="15-4 "/>
      <sheetName val="15-5"/>
      <sheetName val="15E"/>
      <sheetName val="15ÇE"/>
      <sheetName val="16-3"/>
      <sheetName val="16-4"/>
      <sheetName val="16-5"/>
      <sheetName val="16E"/>
      <sheetName val="16Ç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5E"/>
      <sheetName val="56-3"/>
      <sheetName val="56-4"/>
      <sheetName val="56E"/>
      <sheetName val="57-3"/>
      <sheetName val="57-4"/>
      <sheetName val="57E"/>
      <sheetName val="58-3"/>
      <sheetName val="58-4"/>
      <sheetName val="58E"/>
      <sheetName val="59-3"/>
      <sheetName val="59-4"/>
      <sheetName val="59E"/>
      <sheetName val="60-3"/>
      <sheetName val="60-4"/>
      <sheetName val="60E"/>
      <sheetName val="61-3"/>
      <sheetName val="61-4"/>
      <sheetName val="61E"/>
      <sheetName val="62-3"/>
      <sheetName val="62-4"/>
      <sheetName val="62E"/>
      <sheetName val="63-3"/>
      <sheetName val="63-4"/>
      <sheetName val="63E"/>
      <sheetName val="64-3"/>
      <sheetName val="64-4"/>
      <sheetName val="64E"/>
      <sheetName val="65-3"/>
      <sheetName val="65-4"/>
      <sheetName val="65E"/>
      <sheetName val="66-3"/>
      <sheetName val="66-4"/>
      <sheetName val="66E"/>
      <sheetName val="67-3"/>
      <sheetName val="67-4"/>
      <sheetName val="67E"/>
      <sheetName val="68-3"/>
      <sheetName val="68-4"/>
      <sheetName val="68E"/>
      <sheetName val="69-3"/>
      <sheetName val="69-4"/>
      <sheetName val="69E"/>
      <sheetName val="70-3"/>
      <sheetName val="70-4"/>
      <sheetName val="70E"/>
      <sheetName val="71-3"/>
      <sheetName val="71-4"/>
      <sheetName val="71E"/>
      <sheetName val="72-3"/>
      <sheetName val="72-4"/>
      <sheetName val="72E"/>
      <sheetName val="73-3"/>
      <sheetName val="73-4"/>
      <sheetName val="73E"/>
      <sheetName val="74-3"/>
      <sheetName val="74-4"/>
      <sheetName val="74E"/>
      <sheetName val="75-3"/>
      <sheetName val="75-4"/>
      <sheetName val="75E"/>
      <sheetName val="76-3"/>
      <sheetName val="76-4"/>
      <sheetName val="76E"/>
      <sheetName val="77-3"/>
      <sheetName val="77-4"/>
      <sheetName val="77E"/>
      <sheetName val="78-3"/>
      <sheetName val="78-4"/>
      <sheetName val="78E"/>
      <sheetName val="79-3"/>
      <sheetName val="79-4"/>
      <sheetName val="79E"/>
      <sheetName val="80-3"/>
      <sheetName val="80-4"/>
      <sheetName val="80E"/>
      <sheetName val="81-3"/>
      <sheetName val="81-4"/>
      <sheetName val="82-3"/>
      <sheetName val="82-4"/>
      <sheetName val="83-3"/>
      <sheetName val="83-4"/>
      <sheetName val="84-3"/>
      <sheetName val="84-4"/>
      <sheetName val="85-3"/>
      <sheetName val="85-4"/>
      <sheetName val="86-3"/>
      <sheetName val="86-4"/>
      <sheetName val="87-3"/>
      <sheetName val="87-4"/>
      <sheetName val="88-3"/>
      <sheetName val="88-4"/>
      <sheetName val="89-3"/>
      <sheetName val="89-4"/>
      <sheetName val="90-3"/>
      <sheetName val="90-4"/>
      <sheetName val="91-3"/>
      <sheetName val="91-4"/>
      <sheetName val="92-3"/>
      <sheetName val="92-4"/>
      <sheetName val="93-4"/>
      <sheetName val="94-4"/>
      <sheetName val="95-4"/>
      <sheetName val="96-4"/>
      <sheetName val="97-4"/>
      <sheetName val="98-4"/>
      <sheetName val="99-4"/>
    </sheetNames>
    <sheetDataSet>
      <sheetData sheetId="0"/>
      <sheetData sheetId="1"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3"/>
  <sheetViews>
    <sheetView showGridLines="0" tabSelected="1" zoomScale="70" zoomScaleNormal="70" workbookViewId="0">
      <selection activeCell="M5" sqref="M5"/>
    </sheetView>
  </sheetViews>
  <sheetFormatPr defaultRowHeight="14.5" x14ac:dyDescent="0.35"/>
  <cols>
    <col min="1" max="1" width="4.26953125" customWidth="1"/>
    <col min="2" max="2" width="4.6328125" customWidth="1"/>
    <col min="3" max="3" width="5.26953125" customWidth="1"/>
    <col min="4" max="4" width="2.26953125" customWidth="1"/>
    <col min="5" max="5" width="3.453125" customWidth="1"/>
    <col min="6" max="6" width="6" customWidth="1"/>
    <col min="8" max="8" width="5.1796875" customWidth="1"/>
    <col min="9" max="9" width="1.81640625" customWidth="1"/>
    <col min="10" max="10" width="1.36328125" customWidth="1"/>
    <col min="11" max="11" width="6.1796875" customWidth="1"/>
    <col min="12" max="12" width="8.7265625" hidden="1" customWidth="1"/>
    <col min="13" max="13" width="3.7265625" customWidth="1"/>
    <col min="14" max="14" width="8.7265625" hidden="1" customWidth="1"/>
    <col min="15" max="15" width="2.7265625" customWidth="1"/>
    <col min="16" max="16" width="8.7265625" hidden="1" customWidth="1"/>
    <col min="18" max="18" width="5.1796875" customWidth="1"/>
    <col min="19" max="19" width="2.08984375" customWidth="1"/>
    <col min="21" max="21" width="0.6328125" customWidth="1"/>
    <col min="22" max="24" width="8.7265625" hidden="1" customWidth="1"/>
    <col min="28" max="28" width="1" customWidth="1"/>
    <col min="29" max="29" width="4.81640625" customWidth="1"/>
    <col min="30" max="30" width="44.6328125" customWidth="1"/>
    <col min="32" max="32" width="33.90625" customWidth="1"/>
    <col min="33" max="33" width="2.54296875" customWidth="1"/>
    <col min="34" max="34" width="8.7265625" hidden="1" customWidth="1"/>
  </cols>
  <sheetData>
    <row r="1" spans="1:54" ht="15.5" x14ac:dyDescent="0.35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  <c r="J1" s="2"/>
      <c r="K1" s="2"/>
      <c r="L1" s="2"/>
      <c r="M1" s="2"/>
      <c r="N1" s="2"/>
      <c r="O1" s="2" t="s">
        <v>2</v>
      </c>
      <c r="P1" s="2"/>
      <c r="Q1" s="2"/>
      <c r="R1" s="2"/>
      <c r="S1" s="2"/>
      <c r="T1" s="3" t="s">
        <v>3</v>
      </c>
      <c r="U1" s="3"/>
      <c r="V1" s="3"/>
      <c r="W1" s="3"/>
      <c r="X1" s="3"/>
      <c r="Y1" s="4"/>
      <c r="Z1" s="4"/>
      <c r="AA1" s="4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</row>
    <row r="2" spans="1:54" ht="15.5" x14ac:dyDescent="0.35">
      <c r="A2" s="6" t="s">
        <v>4</v>
      </c>
      <c r="B2" s="6"/>
      <c r="C2" s="6"/>
      <c r="D2" s="6"/>
      <c r="E2" s="6"/>
      <c r="F2" s="6"/>
      <c r="G2" s="6"/>
      <c r="H2" s="6"/>
      <c r="I2" s="6"/>
      <c r="J2" s="6"/>
      <c r="K2" s="2" t="str">
        <f>[1]ANASAYFA!Q11</f>
        <v>İL BİRİNCİLİĞİ</v>
      </c>
      <c r="L2" s="2"/>
      <c r="M2" s="2"/>
      <c r="N2" s="2"/>
      <c r="O2" s="2"/>
      <c r="P2" s="2"/>
      <c r="Q2" s="2"/>
      <c r="R2" s="2"/>
      <c r="S2" s="7" t="s">
        <v>5</v>
      </c>
      <c r="T2" s="7"/>
      <c r="U2" s="7"/>
      <c r="V2" s="7"/>
      <c r="W2" s="7"/>
      <c r="X2" s="8"/>
      <c r="Y2" s="4"/>
      <c r="Z2" s="4"/>
      <c r="AA2" s="4"/>
      <c r="AB2" s="5"/>
      <c r="AC2" s="9" t="s">
        <v>6</v>
      </c>
      <c r="AD2" s="9"/>
      <c r="AE2" s="10" t="s">
        <v>7</v>
      </c>
      <c r="AF2" s="10"/>
      <c r="AG2" s="5"/>
      <c r="AH2" s="5"/>
      <c r="AI2" s="11" t="s">
        <v>8</v>
      </c>
      <c r="AJ2" s="11"/>
      <c r="AK2" s="11"/>
      <c r="AL2" s="11"/>
      <c r="AM2" s="11" t="s">
        <v>9</v>
      </c>
      <c r="AN2" s="11"/>
      <c r="AO2" s="11"/>
      <c r="AP2" s="11"/>
      <c r="AQ2" s="11" t="s">
        <v>10</v>
      </c>
      <c r="AR2" s="11"/>
      <c r="AS2" s="11"/>
      <c r="AT2" s="11"/>
      <c r="AU2" s="11" t="s">
        <v>11</v>
      </c>
      <c r="AV2" s="11"/>
      <c r="AW2" s="11"/>
      <c r="AX2" s="11"/>
      <c r="AY2" s="11" t="s">
        <v>12</v>
      </c>
      <c r="AZ2" s="11"/>
      <c r="BA2" s="11"/>
      <c r="BB2" s="11"/>
    </row>
    <row r="3" spans="1:54" ht="16" thickBot="1" x14ac:dyDescent="0.4">
      <c r="A3" s="1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3" t="s">
        <v>13</v>
      </c>
      <c r="Y3" s="13"/>
      <c r="Z3" s="13"/>
      <c r="AA3" s="13"/>
      <c r="AB3" s="5"/>
      <c r="AC3" s="14" t="s">
        <v>14</v>
      </c>
      <c r="AD3" s="15" t="s">
        <v>15</v>
      </c>
      <c r="AE3" s="16" t="s">
        <v>8</v>
      </c>
      <c r="AF3" s="17" t="s">
        <v>16</v>
      </c>
      <c r="AG3" s="5"/>
      <c r="AH3" s="5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</row>
    <row r="4" spans="1:54" ht="15" thickBot="1" x14ac:dyDescent="0.4">
      <c r="A4" s="12"/>
      <c r="B4" s="18" t="s">
        <v>17</v>
      </c>
      <c r="C4" s="19"/>
      <c r="D4" s="19"/>
      <c r="E4" s="19"/>
      <c r="F4" s="19"/>
      <c r="G4" s="19"/>
      <c r="H4" s="19"/>
      <c r="I4" s="20"/>
      <c r="J4" s="21"/>
      <c r="K4" s="22"/>
      <c r="L4" s="22"/>
      <c r="M4" s="22"/>
      <c r="N4" s="22"/>
      <c r="O4" s="22"/>
      <c r="P4" s="22"/>
      <c r="Q4" s="22"/>
      <c r="R4" s="22"/>
      <c r="S4" s="5"/>
      <c r="T4" s="22"/>
      <c r="U4" s="22"/>
      <c r="V4" s="22"/>
      <c r="W4" s="22"/>
      <c r="X4" s="22"/>
      <c r="Y4" s="22"/>
      <c r="Z4" s="22"/>
      <c r="AA4" s="22"/>
      <c r="AB4" s="5"/>
      <c r="AC4" s="14" t="s">
        <v>18</v>
      </c>
      <c r="AD4" s="15" t="s">
        <v>19</v>
      </c>
      <c r="AE4" s="16" t="s">
        <v>9</v>
      </c>
      <c r="AF4" s="17" t="s">
        <v>20</v>
      </c>
      <c r="AG4" s="5"/>
      <c r="AH4" s="5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</row>
    <row r="5" spans="1:54" x14ac:dyDescent="0.35">
      <c r="A5" s="12"/>
      <c r="B5" s="23" t="s">
        <v>14</v>
      </c>
      <c r="C5" s="24" t="str">
        <f>AF3</f>
        <v>TOBB OO</v>
      </c>
      <c r="D5" s="24"/>
      <c r="E5" s="24"/>
      <c r="F5" s="24"/>
      <c r="G5" s="24"/>
      <c r="H5" s="24"/>
      <c r="I5" s="2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14" t="s">
        <v>21</v>
      </c>
      <c r="AD5" s="15" t="s">
        <v>22</v>
      </c>
      <c r="AE5" s="16" t="s">
        <v>10</v>
      </c>
      <c r="AF5" s="17" t="s">
        <v>23</v>
      </c>
      <c r="AG5" s="5"/>
      <c r="AH5" s="5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</row>
    <row r="6" spans="1:54" x14ac:dyDescent="0.35">
      <c r="A6" s="12"/>
      <c r="B6" s="26" t="s">
        <v>18</v>
      </c>
      <c r="C6" s="27" t="str">
        <f>AF4</f>
        <v>YALNIZÇAM FATİH SULTAN MEHMET OO</v>
      </c>
      <c r="D6" s="27"/>
      <c r="E6" s="27"/>
      <c r="F6" s="27"/>
      <c r="G6" s="27"/>
      <c r="H6" s="27"/>
      <c r="I6" s="28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14" t="s">
        <v>24</v>
      </c>
      <c r="AD6" s="15"/>
      <c r="AE6" s="16" t="s">
        <v>11</v>
      </c>
      <c r="AF6" s="17" t="s">
        <v>25</v>
      </c>
      <c r="AG6" s="5"/>
      <c r="AH6" s="5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x14ac:dyDescent="0.35">
      <c r="A7" s="12"/>
      <c r="B7" s="26" t="s">
        <v>21</v>
      </c>
      <c r="C7" s="27" t="str">
        <f>AF5</f>
        <v>TOKİ MEHMET AKİF ERSOY OO</v>
      </c>
      <c r="D7" s="27"/>
      <c r="E7" s="27"/>
      <c r="F7" s="27"/>
      <c r="G7" s="27"/>
      <c r="H7" s="27"/>
      <c r="I7" s="28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14" t="s">
        <v>26</v>
      </c>
      <c r="AD7" s="15"/>
      <c r="AE7" s="16" t="s">
        <v>12</v>
      </c>
      <c r="AF7" s="17" t="s">
        <v>27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</row>
    <row r="8" spans="1:54" x14ac:dyDescent="0.35">
      <c r="A8" s="12"/>
      <c r="B8" s="26" t="s">
        <v>24</v>
      </c>
      <c r="C8" s="27" t="str">
        <f>AF6</f>
        <v>30 EYLÜL OO</v>
      </c>
      <c r="D8" s="27"/>
      <c r="E8" s="27"/>
      <c r="F8" s="27"/>
      <c r="G8" s="27"/>
      <c r="H8" s="27"/>
      <c r="I8" s="28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ht="15" thickBot="1" x14ac:dyDescent="0.4">
      <c r="A9" s="12"/>
      <c r="B9" s="29" t="s">
        <v>26</v>
      </c>
      <c r="C9" s="30" t="str">
        <f>AF7</f>
        <v>HANAK ORTAKENT OO</v>
      </c>
      <c r="D9" s="30"/>
      <c r="E9" s="30"/>
      <c r="F9" s="30"/>
      <c r="G9" s="30"/>
      <c r="H9" s="30"/>
      <c r="I9" s="31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ht="15" thickBot="1" x14ac:dyDescent="0.4">
      <c r="A10" s="12"/>
      <c r="B10" s="32"/>
      <c r="C10" s="33"/>
      <c r="D10" s="33"/>
      <c r="E10" s="33"/>
      <c r="F10" s="33"/>
      <c r="G10" s="33"/>
      <c r="H10" s="33"/>
      <c r="I10" s="33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x14ac:dyDescent="0.35">
      <c r="A11" s="34" t="s">
        <v>28</v>
      </c>
      <c r="B11" s="35" t="s">
        <v>29</v>
      </c>
      <c r="C11" s="36"/>
      <c r="D11" s="37"/>
      <c r="E11" s="35" t="s">
        <v>30</v>
      </c>
      <c r="F11" s="37"/>
      <c r="G11" s="35" t="s">
        <v>31</v>
      </c>
      <c r="H11" s="36"/>
      <c r="I11" s="37"/>
      <c r="J11" s="35" t="s">
        <v>6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7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54" x14ac:dyDescent="0.35">
      <c r="A12" s="38"/>
      <c r="B12" s="39"/>
      <c r="C12" s="40"/>
      <c r="D12" s="41"/>
      <c r="E12" s="39"/>
      <c r="F12" s="41"/>
      <c r="G12" s="39"/>
      <c r="H12" s="40"/>
      <c r="I12" s="41"/>
      <c r="J12" s="39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1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</row>
    <row r="13" spans="1:54" ht="15" thickBot="1" x14ac:dyDescent="0.4">
      <c r="A13" s="42"/>
      <c r="B13" s="43"/>
      <c r="C13" s="44"/>
      <c r="D13" s="45"/>
      <c r="E13" s="43"/>
      <c r="F13" s="45"/>
      <c r="G13" s="43"/>
      <c r="H13" s="44"/>
      <c r="I13" s="45"/>
      <c r="J13" s="43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</row>
    <row r="14" spans="1:54" ht="15" thickBot="1" x14ac:dyDescent="0.4">
      <c r="A14" s="23">
        <v>1</v>
      </c>
      <c r="B14" s="46">
        <v>45649</v>
      </c>
      <c r="C14" s="47"/>
      <c r="D14" s="47"/>
      <c r="E14" s="48">
        <v>0.39583333333333331</v>
      </c>
      <c r="F14" s="47"/>
      <c r="G14" s="49" t="s">
        <v>32</v>
      </c>
      <c r="H14" s="49"/>
      <c r="I14" s="49"/>
      <c r="J14" s="50" t="str">
        <f>CONCATENATE(C5," ","-"," ",C8)</f>
        <v>TOBB OO - 30 EYLÜL OO</v>
      </c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1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</row>
    <row r="15" spans="1:54" ht="15" thickBot="1" x14ac:dyDescent="0.4">
      <c r="A15" s="26">
        <v>2</v>
      </c>
      <c r="B15" s="46">
        <v>45649</v>
      </c>
      <c r="C15" s="47"/>
      <c r="D15" s="47"/>
      <c r="E15" s="52">
        <v>0.4375</v>
      </c>
      <c r="F15" s="53"/>
      <c r="G15" s="54" t="s">
        <v>33</v>
      </c>
      <c r="H15" s="54"/>
      <c r="I15" s="54"/>
      <c r="J15" s="55" t="str">
        <f>CONCATENATE(C6," ","-"," ",C7)</f>
        <v>YALNIZÇAM FATİH SULTAN MEHMET OO - TOKİ MEHMET AKİF ERSOY OO</v>
      </c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6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</row>
    <row r="16" spans="1:54" x14ac:dyDescent="0.35">
      <c r="A16" s="26">
        <v>3</v>
      </c>
      <c r="B16" s="57">
        <v>45650</v>
      </c>
      <c r="C16" s="53"/>
      <c r="D16" s="53"/>
      <c r="E16" s="48">
        <v>0.39583333333333331</v>
      </c>
      <c r="F16" s="47"/>
      <c r="G16" s="54" t="s">
        <v>34</v>
      </c>
      <c r="H16" s="54"/>
      <c r="I16" s="54"/>
      <c r="J16" s="55" t="str">
        <f>CONCATENATE(C9," ","-"," ",C7)</f>
        <v>HANAK ORTAKENT OO - TOKİ MEHMET AKİF ERSOY OO</v>
      </c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6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</row>
    <row r="17" spans="1:54" ht="15" thickBot="1" x14ac:dyDescent="0.4">
      <c r="A17" s="26">
        <v>4</v>
      </c>
      <c r="B17" s="57">
        <v>45650</v>
      </c>
      <c r="C17" s="53"/>
      <c r="D17" s="53"/>
      <c r="E17" s="52">
        <v>0.4375</v>
      </c>
      <c r="F17" s="53"/>
      <c r="G17" s="54" t="s">
        <v>35</v>
      </c>
      <c r="H17" s="54"/>
      <c r="I17" s="54"/>
      <c r="J17" s="55" t="str">
        <f>CONCATENATE(C5," ","-"," ",C6)</f>
        <v>TOBB OO - YALNIZÇAM FATİH SULTAN MEHMET OO</v>
      </c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6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</row>
    <row r="18" spans="1:54" x14ac:dyDescent="0.35">
      <c r="A18" s="26">
        <v>5</v>
      </c>
      <c r="B18" s="57">
        <v>45651</v>
      </c>
      <c r="C18" s="53"/>
      <c r="D18" s="53"/>
      <c r="E18" s="48">
        <v>0.39583333333333331</v>
      </c>
      <c r="F18" s="47"/>
      <c r="G18" s="54" t="s">
        <v>36</v>
      </c>
      <c r="H18" s="54"/>
      <c r="I18" s="54"/>
      <c r="J18" s="55" t="str">
        <f>CONCATENATE(C8," ","-"," ",C6)</f>
        <v>30 EYLÜL OO - YALNIZÇAM FATİH SULTAN MEHMET OO</v>
      </c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6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</row>
    <row r="19" spans="1:54" ht="15" thickBot="1" x14ac:dyDescent="0.4">
      <c r="A19" s="26">
        <v>6</v>
      </c>
      <c r="B19" s="57">
        <v>45651</v>
      </c>
      <c r="C19" s="53"/>
      <c r="D19" s="53"/>
      <c r="E19" s="52">
        <v>0.4375</v>
      </c>
      <c r="F19" s="53"/>
      <c r="G19" s="54" t="s">
        <v>37</v>
      </c>
      <c r="H19" s="54"/>
      <c r="I19" s="54"/>
      <c r="J19" s="55" t="str">
        <f>CONCATENATE(C9," ","-"," ",C5)</f>
        <v>HANAK ORTAKENT OO - TOBB OO</v>
      </c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6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</row>
    <row r="20" spans="1:54" x14ac:dyDescent="0.35">
      <c r="A20" s="26">
        <v>7</v>
      </c>
      <c r="B20" s="57">
        <v>45652</v>
      </c>
      <c r="C20" s="53"/>
      <c r="D20" s="53"/>
      <c r="E20" s="48">
        <v>0.39583333333333331</v>
      </c>
      <c r="F20" s="47"/>
      <c r="G20" s="54" t="s">
        <v>38</v>
      </c>
      <c r="H20" s="54"/>
      <c r="I20" s="54"/>
      <c r="J20" s="55" t="str">
        <f>CONCATENATE(C7," ","-"," ",C5)</f>
        <v>TOKİ MEHMET AKİF ERSOY OO - TOBB OO</v>
      </c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6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</row>
    <row r="21" spans="1:54" ht="15" thickBot="1" x14ac:dyDescent="0.4">
      <c r="A21" s="26">
        <v>8</v>
      </c>
      <c r="B21" s="57">
        <v>45652</v>
      </c>
      <c r="C21" s="53"/>
      <c r="D21" s="53"/>
      <c r="E21" s="52">
        <v>0.4375</v>
      </c>
      <c r="F21" s="53"/>
      <c r="G21" s="54" t="s">
        <v>39</v>
      </c>
      <c r="H21" s="54"/>
      <c r="I21" s="54"/>
      <c r="J21" s="55" t="str">
        <f>CONCATENATE(C8," ","-"," ",C9)</f>
        <v>30 EYLÜL OO - HANAK ORTAKENT OO</v>
      </c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6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</row>
    <row r="22" spans="1:54" x14ac:dyDescent="0.35">
      <c r="A22" s="26">
        <v>9</v>
      </c>
      <c r="B22" s="57">
        <v>45653</v>
      </c>
      <c r="C22" s="53"/>
      <c r="D22" s="53"/>
      <c r="E22" s="48">
        <v>0.39583333333333331</v>
      </c>
      <c r="F22" s="47"/>
      <c r="G22" s="54" t="s">
        <v>40</v>
      </c>
      <c r="H22" s="54"/>
      <c r="I22" s="54"/>
      <c r="J22" s="55" t="str">
        <f>CONCATENATE(C6," ","-"," ",C9)</f>
        <v>YALNIZÇAM FATİH SULTAN MEHMET OO - HANAK ORTAKENT OO</v>
      </c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6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</row>
    <row r="23" spans="1:54" ht="15" thickBot="1" x14ac:dyDescent="0.4">
      <c r="A23" s="29">
        <v>10</v>
      </c>
      <c r="B23" s="58">
        <v>45653</v>
      </c>
      <c r="C23" s="59"/>
      <c r="D23" s="59"/>
      <c r="E23" s="52">
        <v>0.4375</v>
      </c>
      <c r="F23" s="53"/>
      <c r="G23" s="60" t="s">
        <v>41</v>
      </c>
      <c r="H23" s="60"/>
      <c r="I23" s="60"/>
      <c r="J23" s="61" t="str">
        <f>CONCATENATE(C7," ","-"," ",C8)</f>
        <v>TOKİ MEHMET AKİF ERSOY OO - 30 EYLÜL OO</v>
      </c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2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</row>
  </sheetData>
  <sheetProtection algorithmName="SHA-512" hashValue="IlzEgWb3kKZt/zpi6727qHAZW6D2JCaCI5l8MHPmoj79kx7kEKt/IrXIgoZBOG0P/Rs5zfqruDwO9iAQA7/CfQ==" saltValue="YY2iC4nXJKkIX9byD0qU0A==" spinCount="100000" sheet="1" objects="1" scenarios="1"/>
  <mergeCells count="68">
    <mergeCell ref="B22:D22"/>
    <mergeCell ref="E22:F22"/>
    <mergeCell ref="G22:I22"/>
    <mergeCell ref="J22:AA22"/>
    <mergeCell ref="B23:D23"/>
    <mergeCell ref="E23:F23"/>
    <mergeCell ref="G23:I23"/>
    <mergeCell ref="J23:AA23"/>
    <mergeCell ref="B20:D20"/>
    <mergeCell ref="E20:F20"/>
    <mergeCell ref="G20:I20"/>
    <mergeCell ref="J20:AA20"/>
    <mergeCell ref="B21:D21"/>
    <mergeCell ref="E21:F21"/>
    <mergeCell ref="G21:I21"/>
    <mergeCell ref="J21:AA21"/>
    <mergeCell ref="B18:D18"/>
    <mergeCell ref="E18:F18"/>
    <mergeCell ref="G18:I18"/>
    <mergeCell ref="J18:AA18"/>
    <mergeCell ref="B19:D19"/>
    <mergeCell ref="E19:F19"/>
    <mergeCell ref="G19:I19"/>
    <mergeCell ref="J19:AA19"/>
    <mergeCell ref="B16:D16"/>
    <mergeCell ref="E16:F16"/>
    <mergeCell ref="G16:I16"/>
    <mergeCell ref="J16:AA16"/>
    <mergeCell ref="B17:D17"/>
    <mergeCell ref="E17:F17"/>
    <mergeCell ref="G17:I17"/>
    <mergeCell ref="J17:AA17"/>
    <mergeCell ref="J11:AA13"/>
    <mergeCell ref="B14:D14"/>
    <mergeCell ref="E14:F14"/>
    <mergeCell ref="G14:I14"/>
    <mergeCell ref="J14:AA14"/>
    <mergeCell ref="B15:D15"/>
    <mergeCell ref="E15:F15"/>
    <mergeCell ref="G15:I15"/>
    <mergeCell ref="J15:AA15"/>
    <mergeCell ref="C7:I7"/>
    <mergeCell ref="C8:I8"/>
    <mergeCell ref="C9:I9"/>
    <mergeCell ref="A11:A13"/>
    <mergeCell ref="B11:D13"/>
    <mergeCell ref="E11:F13"/>
    <mergeCell ref="G11:I13"/>
    <mergeCell ref="AY2:BB6"/>
    <mergeCell ref="X3:AA3"/>
    <mergeCell ref="B4:I4"/>
    <mergeCell ref="K4:R4"/>
    <mergeCell ref="T4:AA4"/>
    <mergeCell ref="C5:I5"/>
    <mergeCell ref="C6:I6"/>
    <mergeCell ref="AC2:AD2"/>
    <mergeCell ref="AE2:AF2"/>
    <mergeCell ref="AI2:AL6"/>
    <mergeCell ref="AM2:AP6"/>
    <mergeCell ref="AQ2:AT6"/>
    <mergeCell ref="AU2:AX6"/>
    <mergeCell ref="A1:H1"/>
    <mergeCell ref="I1:N1"/>
    <mergeCell ref="O1:S1"/>
    <mergeCell ref="T1:X1"/>
    <mergeCell ref="A2:J2"/>
    <mergeCell ref="K2:R2"/>
    <mergeCell ref="S2:W2"/>
  </mergeCells>
  <hyperlinks>
    <hyperlink ref="X3:AA3" location="ANASAYFA!A1" display="ANASAYFA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2024-11-26T12:54:46Z</dcterms:modified>
</cp:coreProperties>
</file>